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IBRAHIM\Downloads\"/>
    </mc:Choice>
  </mc:AlternateContent>
  <xr:revisionPtr revIDLastSave="0" documentId="13_ncr:1_{0C1CB33C-E9D0-40B2-AA55-10CCD8FBA873}" xr6:coauthVersionLast="47" xr6:coauthVersionMax="47" xr10:uidLastSave="{00000000-0000-0000-0000-000000000000}"/>
  <bookViews>
    <workbookView xWindow="-120" yWindow="-120" windowWidth="20730" windowHeight="11160" activeTab="4" xr2:uid="{00000000-000D-0000-FFFF-FFFF00000000}"/>
  </bookViews>
  <sheets>
    <sheet name="A GRUBU" sheetId="1" r:id="rId1"/>
    <sheet name="B GRUBU" sheetId="2" r:id="rId2"/>
    <sheet name="C GRUBU" sheetId="3" r:id="rId3"/>
    <sheet name="D GRUBU" sheetId="6" r:id="rId4"/>
    <sheet name="FİNALLER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3" i="6" l="1"/>
  <c r="Q11" i="1" l="1"/>
  <c r="J11" i="1"/>
  <c r="Q10" i="1"/>
  <c r="J10" i="1"/>
  <c r="Q9" i="1"/>
  <c r="Q8" i="1"/>
  <c r="D14" i="6" l="1"/>
  <c r="D20" i="6"/>
  <c r="D28" i="6" l="1"/>
  <c r="A28" i="6"/>
  <c r="D27" i="6"/>
  <c r="A27" i="6"/>
  <c r="D24" i="6"/>
  <c r="A24" i="6"/>
  <c r="D23" i="6"/>
  <c r="A23" i="6"/>
  <c r="A20" i="6"/>
  <c r="D18" i="6"/>
  <c r="A18" i="6"/>
  <c r="D17" i="6"/>
  <c r="A17" i="6"/>
  <c r="Q16" i="6"/>
  <c r="J16" i="6"/>
  <c r="Q15" i="6"/>
  <c r="J15" i="6"/>
  <c r="Q14" i="6"/>
  <c r="A14" i="6"/>
  <c r="Q12" i="6"/>
  <c r="D12" i="6"/>
  <c r="A12" i="6"/>
  <c r="D11" i="6"/>
  <c r="A11" i="6"/>
  <c r="Q11" i="3" l="1"/>
  <c r="J11" i="3"/>
  <c r="Q10" i="3"/>
  <c r="J10" i="3"/>
  <c r="Q9" i="3"/>
  <c r="Q8" i="3"/>
  <c r="Q11" i="2"/>
  <c r="J11" i="2"/>
  <c r="Q10" i="2"/>
  <c r="J10" i="2"/>
  <c r="Q9" i="2"/>
  <c r="Q8" i="2"/>
</calcChain>
</file>

<file path=xl/sharedStrings.xml><?xml version="1.0" encoding="utf-8"?>
<sst xmlns="http://schemas.openxmlformats.org/spreadsheetml/2006/main" count="283" uniqueCount="82">
  <si>
    <t>SR.</t>
  </si>
  <si>
    <t>TAKIMLAR</t>
  </si>
  <si>
    <t>ANALİZ</t>
  </si>
  <si>
    <t>ETİKSPOR</t>
  </si>
  <si>
    <t>AKDENİZ</t>
  </si>
  <si>
    <t>A GRUBU</t>
  </si>
  <si>
    <t>1. HAFTA</t>
  </si>
  <si>
    <t>SKOR</t>
  </si>
  <si>
    <t xml:space="preserve"> </t>
  </si>
  <si>
    <t>TARİH</t>
  </si>
  <si>
    <t>SAHA</t>
  </si>
  <si>
    <t>SAAT</t>
  </si>
  <si>
    <t>17:00-18:00</t>
  </si>
  <si>
    <t>18:00-19:00</t>
  </si>
  <si>
    <t>2. HAFTA</t>
  </si>
  <si>
    <t>3. HAFTA</t>
  </si>
  <si>
    <t>FİKSTUR SIRALAMASINDA TFF'NUN 4'Lİ TAKIM FİKSTUR ANAHTARI BAZ ALINMIŞTIR.</t>
  </si>
  <si>
    <t>ÖNEMLİ NOTLAR</t>
  </si>
  <si>
    <t>ÇEYREK FİNAL ÇARPAZLAMA FORMULU İLE OYNAYACAK</t>
  </si>
  <si>
    <t>TAKIMLAR ARASINDA İKİLİ AVAREJ SİSTEMİ (PUAN-GOL SAYISI) UYGULANACAKTIR.</t>
  </si>
  <si>
    <t xml:space="preserve">GRUPDAN 1.VE  2.TAKIMLAR BİR ÜST TURA ÇIKAÇAKTIR </t>
  </si>
  <si>
    <t>TAKIM</t>
  </si>
  <si>
    <t>P</t>
  </si>
  <si>
    <t>O</t>
  </si>
  <si>
    <t>G</t>
  </si>
  <si>
    <t>B</t>
  </si>
  <si>
    <t>M</t>
  </si>
  <si>
    <t>A</t>
  </si>
  <si>
    <t>Y</t>
  </si>
  <si>
    <t>Ave.</t>
  </si>
  <si>
    <t>ÜST TUR</t>
  </si>
  <si>
    <t>MÜŞAVİRLER</t>
  </si>
  <si>
    <t>B GRUBU</t>
  </si>
  <si>
    <t>C GRUBU</t>
  </si>
  <si>
    <t>DİRİLİŞ</t>
  </si>
  <si>
    <t>MERCAN</t>
  </si>
  <si>
    <t>KAYMAKAMLIK</t>
  </si>
  <si>
    <t>V.D.BŞK</t>
  </si>
  <si>
    <t>İŞKUR</t>
  </si>
  <si>
    <t>D GRUBU</t>
  </si>
  <si>
    <t>GAZİANTEP SERBEST MUHASEBECİ MALİ MÜŞAVİRLER ODASI</t>
  </si>
  <si>
    <t>FİNAL EŞLEŞMELERİ</t>
  </si>
  <si>
    <t>18.00-19.00</t>
  </si>
  <si>
    <t>1.MAÇ</t>
  </si>
  <si>
    <t>17.00-18.00</t>
  </si>
  <si>
    <t>2.MAÇ</t>
  </si>
  <si>
    <t>3.MAÇ</t>
  </si>
  <si>
    <t>4.MAÇ</t>
  </si>
  <si>
    <t>1.MAÇ GLB-3.MAÇ GLB</t>
  </si>
  <si>
    <t>2.MAÇ GLB-4.MAÇ GLB</t>
  </si>
  <si>
    <t>-</t>
  </si>
  <si>
    <t>3'LÜK</t>
  </si>
  <si>
    <t>FİNAL</t>
  </si>
  <si>
    <t>A1-C2</t>
  </si>
  <si>
    <t>B1-D2</t>
  </si>
  <si>
    <t>D1-B2</t>
  </si>
  <si>
    <t>C1-A2</t>
  </si>
  <si>
    <t>V.D.BŞKL</t>
  </si>
  <si>
    <t>EAGLES</t>
  </si>
  <si>
    <t>ALL-STAR 2022</t>
  </si>
  <si>
    <t>V.D. BŞK</t>
  </si>
  <si>
    <t>BAY</t>
  </si>
  <si>
    <t>4. HAFTA</t>
  </si>
  <si>
    <t>FİKSTUR SIRALAMASINDA TFF'NUN 5'Lİ TAKIM FİKSTUR ANAHTARI BAZ ALINMIŞTIR.</t>
  </si>
  <si>
    <t>SSK</t>
  </si>
  <si>
    <t>NİZİP</t>
  </si>
  <si>
    <t>TUİK</t>
  </si>
  <si>
    <t>KARDEŞCE</t>
  </si>
  <si>
    <t>MASTERLER</t>
  </si>
  <si>
    <t>YARI FİNAL EŞLEŞMELERİ                    29.10.2022</t>
  </si>
  <si>
    <t>ÇEYREK FİNAL EŞLEŞMELERİ                 22.10.2022</t>
  </si>
  <si>
    <t xml:space="preserve">          FİNAL                                                05.11.2022</t>
  </si>
  <si>
    <t>TURKAY PETROL TEAM</t>
  </si>
  <si>
    <t>KARDEŞÇE</t>
  </si>
  <si>
    <t xml:space="preserve">GRUPDAN 1. ve 2. TAKIMLAR BİR ÜST TURA ÇIKAÇAKTIR </t>
  </si>
  <si>
    <t>TÜRKKEP &amp; ATAK BİLGİSAYAR HALI SAHA TURNUVASI</t>
  </si>
  <si>
    <t>CEZALI OYUNCU LİSTESİ</t>
  </si>
  <si>
    <t>1 - VAKKAS YEŞİLBAĞ (ALLSTAR) 2 MAÇ</t>
  </si>
  <si>
    <t>2- MEHMET YİĞİT (ANALİZ) 1 MAÇ</t>
  </si>
  <si>
    <t>3- ALİ İHSAN KAYACI (ANALİZ) 1 MAÇ</t>
  </si>
  <si>
    <t>TURNUVA SÜRESİNCE KIRMIZI KART CEZALI OYUNCULAR İÇİN 1 SONRAKİ MAÇTAN MEN</t>
  </si>
  <si>
    <t>CEZASI (HAKEM RAPORUNA İSTİNADEN ARTIRILABİLİR) UYGULANACAKTIR.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</si>
</sst>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6"/>
      <color theme="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u/>
      <sz val="11"/>
      <color theme="1"/>
      <name val="Calibri"/>
      <family val="2"/>
      <charset val="162"/>
      <scheme val="minor"/>
    </font>
    <font>
      <b/>
      <u/>
      <sz val="11"/>
      <color indexed="8"/>
      <name val="Calibri"/>
      <family val="2"/>
      <charset val="162"/>
    </font>
    <font>
      <b/>
      <sz val="11"/>
      <color indexed="8"/>
      <name val="Calibri"/>
      <family val="2"/>
      <charset val="162"/>
    </font>
    <font>
      <u/>
      <sz val="11"/>
      <color theme="10"/>
      <name val="Calibri"/>
      <family val="2"/>
      <charset val="162"/>
    </font>
    <font>
      <b/>
      <sz val="11"/>
      <name val="Calibri"/>
      <family val="2"/>
      <charset val="162"/>
    </font>
    <font>
      <b/>
      <sz val="11"/>
      <color indexed="9"/>
      <name val="Calibri"/>
      <family val="2"/>
      <charset val="162"/>
    </font>
    <font>
      <u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1"/>
      <color theme="0"/>
      <name val="Calibri"/>
      <family val="2"/>
      <charset val="162"/>
    </font>
    <font>
      <b/>
      <sz val="11"/>
      <color rgb="FFFF0000"/>
      <name val="Calibri"/>
      <family val="2"/>
      <charset val="16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indexed="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/>
      <top/>
      <bottom/>
      <diagonal/>
    </border>
    <border>
      <left style="thick">
        <color rgb="FFFFFFFF"/>
      </left>
      <right/>
      <top style="thick">
        <color rgb="FFFFFFFF"/>
      </top>
      <bottom style="thick">
        <color theme="4" tint="0.499984740745262"/>
      </bottom>
      <diagonal/>
    </border>
    <border>
      <left/>
      <right/>
      <top style="thick">
        <color rgb="FFFFFFFF"/>
      </top>
      <bottom style="thick">
        <color theme="4" tint="0.499984740745262"/>
      </bottom>
      <diagonal/>
    </border>
    <border>
      <left style="thick">
        <color rgb="FFFFFFFF"/>
      </left>
      <right/>
      <top/>
      <bottom style="thick">
        <color theme="4" tint="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theme="4" tint="0.499984740745262"/>
      </top>
      <bottom style="thick">
        <color theme="4" tint="0.499984740745262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3" fillId="3" borderId="3" xfId="1" applyFont="1" applyFill="1" applyBorder="1" applyAlignment="1" applyProtection="1">
      <protection hidden="1"/>
    </xf>
    <xf numFmtId="0" fontId="2" fillId="0" borderId="5" xfId="1" applyFont="1" applyBorder="1" applyProtection="1">
      <protection hidden="1"/>
    </xf>
    <xf numFmtId="0" fontId="7" fillId="5" borderId="0" xfId="0" applyFont="1" applyFill="1" applyBorder="1"/>
    <xf numFmtId="0" fontId="8" fillId="5" borderId="0" xfId="0" applyFont="1" applyFill="1" applyBorder="1"/>
    <xf numFmtId="0" fontId="7" fillId="5" borderId="0" xfId="0" applyFont="1" applyFill="1" applyAlignment="1">
      <alignment horizontal="center"/>
    </xf>
    <xf numFmtId="0" fontId="8" fillId="5" borderId="7" xfId="0" applyFont="1" applyFill="1" applyBorder="1"/>
    <xf numFmtId="14" fontId="8" fillId="5" borderId="7" xfId="0" applyNumberFormat="1" applyFont="1" applyFill="1" applyBorder="1"/>
    <xf numFmtId="20" fontId="8" fillId="5" borderId="7" xfId="0" applyNumberFormat="1" applyFont="1" applyFill="1" applyBorder="1" applyAlignment="1">
      <alignment horizontal="center"/>
    </xf>
    <xf numFmtId="0" fontId="0" fillId="6" borderId="8" xfId="0" applyFill="1" applyBorder="1"/>
    <xf numFmtId="0" fontId="0" fillId="6" borderId="0" xfId="0" applyFill="1" applyBorder="1"/>
    <xf numFmtId="0" fontId="7" fillId="5" borderId="0" xfId="0" applyFont="1" applyFill="1"/>
    <xf numFmtId="0" fontId="8" fillId="5" borderId="0" xfId="0" applyFont="1" applyFill="1"/>
    <xf numFmtId="0" fontId="8" fillId="5" borderId="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8" borderId="0" xfId="0" applyFont="1" applyFill="1"/>
    <xf numFmtId="0" fontId="11" fillId="0" borderId="0" xfId="0" applyFont="1"/>
    <xf numFmtId="0" fontId="11" fillId="8" borderId="7" xfId="0" applyFont="1" applyFill="1" applyBorder="1" applyAlignment="1">
      <alignment horizontal="center" vertical="center" wrapText="1"/>
    </xf>
    <xf numFmtId="0" fontId="11" fillId="8" borderId="9" xfId="0" applyFont="1" applyFill="1" applyBorder="1" applyAlignment="1">
      <alignment horizontal="center" vertical="center" wrapText="1"/>
    </xf>
    <xf numFmtId="0" fontId="13" fillId="7" borderId="7" xfId="2" applyFont="1" applyFill="1" applyBorder="1" applyAlignment="1" applyProtection="1">
      <alignment horizontal="left" wrapText="1"/>
    </xf>
    <xf numFmtId="0" fontId="11" fillId="7" borderId="7" xfId="0" applyFont="1" applyFill="1" applyBorder="1" applyAlignment="1">
      <alignment wrapText="1"/>
    </xf>
    <xf numFmtId="0" fontId="0" fillId="7" borderId="7" xfId="0" applyFill="1" applyBorder="1" applyAlignment="1">
      <alignment wrapText="1"/>
    </xf>
    <xf numFmtId="0" fontId="4" fillId="0" borderId="0" xfId="0" applyFont="1"/>
    <xf numFmtId="0" fontId="13" fillId="9" borderId="7" xfId="2" applyFont="1" applyFill="1" applyBorder="1" applyAlignment="1" applyProtection="1">
      <alignment horizontal="left" wrapText="1"/>
    </xf>
    <xf numFmtId="0" fontId="11" fillId="9" borderId="7" xfId="0" applyFont="1" applyFill="1" applyBorder="1" applyAlignment="1">
      <alignment wrapText="1"/>
    </xf>
    <xf numFmtId="0" fontId="0" fillId="9" borderId="7" xfId="0" applyFill="1" applyBorder="1" applyAlignment="1">
      <alignment wrapText="1"/>
    </xf>
    <xf numFmtId="0" fontId="11" fillId="8" borderId="0" xfId="0" applyFont="1" applyFill="1"/>
    <xf numFmtId="0" fontId="14" fillId="8" borderId="0" xfId="0" applyFont="1" applyFill="1"/>
    <xf numFmtId="0" fontId="15" fillId="8" borderId="0" xfId="0" applyFont="1" applyFill="1"/>
    <xf numFmtId="0" fontId="0" fillId="8" borderId="0" xfId="0" applyFill="1"/>
    <xf numFmtId="0" fontId="16" fillId="8" borderId="0" xfId="0" applyFont="1" applyFill="1"/>
    <xf numFmtId="0" fontId="11" fillId="11" borderId="0" xfId="0" applyFont="1" applyFill="1"/>
    <xf numFmtId="0" fontId="0" fillId="11" borderId="0" xfId="0" applyFill="1"/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7" fillId="8" borderId="0" xfId="0" applyFont="1" applyFill="1"/>
    <xf numFmtId="0" fontId="3" fillId="8" borderId="0" xfId="0" applyFont="1" applyFill="1"/>
    <xf numFmtId="14" fontId="3" fillId="8" borderId="0" xfId="0" applyNumberFormat="1" applyFont="1" applyFill="1"/>
    <xf numFmtId="14" fontId="17" fillId="8" borderId="0" xfId="0" applyNumberFormat="1" applyFont="1" applyFill="1"/>
    <xf numFmtId="0" fontId="3" fillId="3" borderId="1" xfId="1" applyFont="1" applyFill="1" applyAlignment="1" applyProtection="1">
      <protection hidden="1"/>
    </xf>
    <xf numFmtId="0" fontId="6" fillId="4" borderId="1" xfId="1" applyFont="1" applyFill="1" applyAlignment="1" applyProtection="1">
      <alignment horizontal="center"/>
      <protection hidden="1"/>
    </xf>
    <xf numFmtId="0" fontId="0" fillId="6" borderId="0" xfId="0" applyFill="1"/>
    <xf numFmtId="0" fontId="0" fillId="6" borderId="0" xfId="0" applyFill="1" applyAlignment="1">
      <alignment horizontal="center"/>
    </xf>
    <xf numFmtId="14" fontId="18" fillId="5" borderId="7" xfId="0" applyNumberFormat="1" applyFont="1" applyFill="1" applyBorder="1"/>
    <xf numFmtId="0" fontId="10" fillId="0" borderId="0" xfId="0" applyFont="1"/>
    <xf numFmtId="0" fontId="8" fillId="12" borderId="7" xfId="0" applyFont="1" applyFill="1" applyBorder="1"/>
    <xf numFmtId="14" fontId="8" fillId="12" borderId="7" xfId="0" applyNumberFormat="1" applyFont="1" applyFill="1" applyBorder="1"/>
    <xf numFmtId="20" fontId="8" fillId="12" borderId="7" xfId="0" applyNumberFormat="1" applyFont="1" applyFill="1" applyBorder="1" applyAlignment="1">
      <alignment horizontal="center"/>
    </xf>
    <xf numFmtId="0" fontId="8" fillId="13" borderId="7" xfId="0" applyFont="1" applyFill="1" applyBorder="1"/>
    <xf numFmtId="14" fontId="8" fillId="13" borderId="7" xfId="0" applyNumberFormat="1" applyFont="1" applyFill="1" applyBorder="1"/>
    <xf numFmtId="20" fontId="8" fillId="13" borderId="7" xfId="0" applyNumberFormat="1" applyFont="1" applyFill="1" applyBorder="1" applyAlignment="1">
      <alignment horizontal="center"/>
    </xf>
    <xf numFmtId="0" fontId="8" fillId="13" borderId="7" xfId="0" applyFont="1" applyFill="1" applyBorder="1" applyAlignment="1">
      <alignment horizontal="center"/>
    </xf>
    <xf numFmtId="0" fontId="8" fillId="12" borderId="7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2" fontId="9" fillId="7" borderId="0" xfId="0" applyNumberFormat="1" applyFont="1" applyFill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3" fillId="3" borderId="4" xfId="1" applyFont="1" applyFill="1" applyBorder="1" applyAlignment="1" applyProtection="1">
      <alignment horizontal="center"/>
      <protection hidden="1"/>
    </xf>
    <xf numFmtId="0" fontId="3" fillId="3" borderId="4" xfId="1" applyFont="1" applyFill="1" applyBorder="1" applyProtection="1">
      <protection hidden="1"/>
    </xf>
    <xf numFmtId="0" fontId="6" fillId="4" borderId="1" xfId="1" applyFont="1" applyFill="1" applyBorder="1" applyAlignment="1" applyProtection="1">
      <alignment horizontal="left"/>
      <protection locked="0" hidden="1"/>
    </xf>
    <xf numFmtId="0" fontId="6" fillId="4" borderId="1" xfId="1" applyFont="1" applyFill="1" applyBorder="1" applyProtection="1">
      <protection locked="0" hidden="1"/>
    </xf>
    <xf numFmtId="0" fontId="5" fillId="7" borderId="2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horizontal="center" vertical="center"/>
    </xf>
    <xf numFmtId="0" fontId="6" fillId="4" borderId="10" xfId="1" applyFont="1" applyFill="1" applyBorder="1" applyAlignment="1" applyProtection="1">
      <alignment horizontal="left"/>
      <protection locked="0" hidden="1"/>
    </xf>
    <xf numFmtId="0" fontId="3" fillId="3" borderId="1" xfId="1" applyFont="1" applyFill="1" applyAlignment="1" applyProtection="1">
      <alignment horizontal="center"/>
      <protection hidden="1"/>
    </xf>
    <xf numFmtId="0" fontId="3" fillId="3" borderId="1" xfId="1" applyFont="1" applyFill="1" applyProtection="1">
      <protection hidden="1"/>
    </xf>
    <xf numFmtId="0" fontId="6" fillId="4" borderId="1" xfId="1" applyFont="1" applyFill="1" applyAlignment="1" applyProtection="1">
      <alignment horizontal="left"/>
      <protection locked="0" hidden="1"/>
    </xf>
    <xf numFmtId="0" fontId="6" fillId="4" borderId="1" xfId="1" applyFont="1" applyFill="1" applyProtection="1">
      <protection locked="0" hidden="1"/>
    </xf>
    <xf numFmtId="0" fontId="7" fillId="5" borderId="9" xfId="0" applyFont="1" applyFill="1" applyBorder="1" applyAlignment="1">
      <alignment horizontal="center"/>
    </xf>
    <xf numFmtId="0" fontId="11" fillId="0" borderId="0" xfId="0" applyFont="1" applyAlignment="1">
      <alignment horizontal="center"/>
    </xf>
  </cellXfs>
  <cellStyles count="3">
    <cellStyle name="Başlık 2" xfId="1" builtinId="17"/>
    <cellStyle name="Köprü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R26"/>
  <sheetViews>
    <sheetView workbookViewId="0">
      <selection activeCell="A16" sqref="A16:A17"/>
    </sheetView>
  </sheetViews>
  <sheetFormatPr defaultRowHeight="15" x14ac:dyDescent="0.25"/>
  <cols>
    <col min="1" max="1" width="13.5703125" bestFit="1" customWidth="1"/>
    <col min="4" max="4" width="19.85546875" bestFit="1" customWidth="1"/>
    <col min="5" max="5" width="10.140625" bestFit="1" customWidth="1"/>
    <col min="7" max="7" width="10.5703125" customWidth="1"/>
    <col min="8" max="8" width="3.7109375" customWidth="1"/>
    <col min="9" max="9" width="16.42578125" bestFit="1" customWidth="1"/>
    <col min="10" max="17" width="4.7109375" customWidth="1"/>
  </cols>
  <sheetData>
    <row r="1" spans="1:18" ht="15" customHeight="1" thickBot="1" x14ac:dyDescent="0.3">
      <c r="A1" s="56" t="s">
        <v>5</v>
      </c>
      <c r="B1" s="57"/>
      <c r="C1" s="57"/>
      <c r="D1" s="57"/>
      <c r="E1" s="57"/>
      <c r="F1" s="57"/>
      <c r="G1" s="57"/>
    </row>
    <row r="2" spans="1:18" ht="15" customHeight="1" thickTop="1" thickBot="1" x14ac:dyDescent="0.3">
      <c r="A2" s="1" t="s">
        <v>0</v>
      </c>
      <c r="B2" s="58" t="s">
        <v>1</v>
      </c>
      <c r="C2" s="59"/>
      <c r="D2" s="59"/>
      <c r="E2" s="59"/>
      <c r="F2" s="59"/>
      <c r="G2" s="59"/>
    </row>
    <row r="3" spans="1:18" ht="15" customHeight="1" thickTop="1" thickBot="1" x14ac:dyDescent="0.3">
      <c r="A3" s="2">
        <v>1</v>
      </c>
      <c r="B3" s="60" t="s">
        <v>36</v>
      </c>
      <c r="C3" s="61"/>
      <c r="D3" s="61"/>
      <c r="E3" s="61"/>
      <c r="F3" s="61"/>
      <c r="G3" s="61"/>
    </row>
    <row r="4" spans="1:18" ht="15" customHeight="1" thickTop="1" thickBot="1" x14ac:dyDescent="0.3">
      <c r="A4" s="2">
        <v>2</v>
      </c>
      <c r="B4" s="60" t="s">
        <v>38</v>
      </c>
      <c r="C4" s="61"/>
      <c r="D4" s="61"/>
      <c r="E4" s="61"/>
      <c r="F4" s="61"/>
      <c r="G4" s="61"/>
    </row>
    <row r="5" spans="1:18" ht="15" customHeight="1" thickTop="1" thickBot="1" x14ac:dyDescent="0.3">
      <c r="A5" s="2">
        <v>3</v>
      </c>
      <c r="B5" s="60" t="s">
        <v>37</v>
      </c>
      <c r="C5" s="61"/>
      <c r="D5" s="61"/>
      <c r="E5" s="61"/>
      <c r="F5" s="61"/>
      <c r="G5" s="61"/>
    </row>
    <row r="6" spans="1:18" ht="15" customHeight="1" thickTop="1" thickBot="1" x14ac:dyDescent="0.3">
      <c r="A6" s="2">
        <v>4</v>
      </c>
      <c r="B6" s="60" t="s">
        <v>3</v>
      </c>
      <c r="C6" s="61"/>
      <c r="D6" s="61"/>
      <c r="E6" s="61"/>
      <c r="F6" s="61"/>
      <c r="G6" s="61"/>
    </row>
    <row r="7" spans="1:18" ht="15" customHeight="1" thickTop="1" x14ac:dyDescent="0.25">
      <c r="A7" s="3" t="s">
        <v>6</v>
      </c>
      <c r="B7" s="54" t="s">
        <v>7</v>
      </c>
      <c r="C7" s="54"/>
      <c r="D7" s="4" t="s">
        <v>8</v>
      </c>
      <c r="E7" s="5" t="s">
        <v>9</v>
      </c>
      <c r="F7" s="5" t="s">
        <v>10</v>
      </c>
      <c r="G7" s="5" t="s">
        <v>11</v>
      </c>
      <c r="I7" s="17" t="s">
        <v>21</v>
      </c>
      <c r="J7" s="18" t="s">
        <v>22</v>
      </c>
      <c r="K7" s="17" t="s">
        <v>23</v>
      </c>
      <c r="L7" s="18" t="s">
        <v>24</v>
      </c>
      <c r="M7" s="17" t="s">
        <v>25</v>
      </c>
      <c r="N7" s="18" t="s">
        <v>26</v>
      </c>
      <c r="O7" s="17" t="s">
        <v>27</v>
      </c>
      <c r="P7" s="18" t="s">
        <v>28</v>
      </c>
      <c r="Q7" s="17" t="s">
        <v>29</v>
      </c>
    </row>
    <row r="8" spans="1:18" ht="15" customHeight="1" x14ac:dyDescent="0.25">
      <c r="A8" s="6" t="s">
        <v>36</v>
      </c>
      <c r="B8" s="13">
        <v>8</v>
      </c>
      <c r="C8" s="13">
        <v>5</v>
      </c>
      <c r="D8" s="6" t="s">
        <v>3</v>
      </c>
      <c r="E8" s="44">
        <v>44832</v>
      </c>
      <c r="F8" s="6">
        <v>1</v>
      </c>
      <c r="G8" s="8" t="s">
        <v>13</v>
      </c>
      <c r="H8" s="16">
        <v>1</v>
      </c>
      <c r="I8" s="19" t="s">
        <v>60</v>
      </c>
      <c r="J8" s="20">
        <v>3</v>
      </c>
      <c r="K8" s="21">
        <v>1</v>
      </c>
      <c r="L8" s="21">
        <v>1</v>
      </c>
      <c r="M8" s="21">
        <v>0</v>
      </c>
      <c r="N8" s="21">
        <v>0</v>
      </c>
      <c r="O8" s="21">
        <v>10</v>
      </c>
      <c r="P8" s="21">
        <v>1</v>
      </c>
      <c r="Q8" s="21">
        <f t="shared" ref="Q8" si="0">O8-P8</f>
        <v>9</v>
      </c>
      <c r="R8" s="22" t="s">
        <v>30</v>
      </c>
    </row>
    <row r="9" spans="1:18" ht="15" customHeight="1" x14ac:dyDescent="0.25">
      <c r="A9" s="6" t="s">
        <v>38</v>
      </c>
      <c r="B9" s="13">
        <v>1</v>
      </c>
      <c r="C9" s="13">
        <v>10</v>
      </c>
      <c r="D9" s="6" t="s">
        <v>57</v>
      </c>
      <c r="E9" s="7">
        <v>44828</v>
      </c>
      <c r="F9" s="6">
        <v>1</v>
      </c>
      <c r="G9" s="8" t="s">
        <v>12</v>
      </c>
      <c r="H9" s="16">
        <v>2</v>
      </c>
      <c r="I9" s="19" t="s">
        <v>36</v>
      </c>
      <c r="J9" s="20">
        <v>3</v>
      </c>
      <c r="K9" s="21">
        <v>1</v>
      </c>
      <c r="L9" s="21">
        <v>1</v>
      </c>
      <c r="M9" s="21">
        <v>0</v>
      </c>
      <c r="N9" s="21">
        <v>0</v>
      </c>
      <c r="O9" s="21">
        <v>8</v>
      </c>
      <c r="P9" s="21">
        <v>5</v>
      </c>
      <c r="Q9" s="21">
        <f>O9-P9</f>
        <v>3</v>
      </c>
      <c r="R9" s="22" t="s">
        <v>30</v>
      </c>
    </row>
    <row r="10" spans="1:18" ht="15" customHeight="1" x14ac:dyDescent="0.25">
      <c r="A10" s="9"/>
      <c r="B10" s="10"/>
      <c r="C10" s="10"/>
      <c r="D10" s="10"/>
      <c r="E10" s="10"/>
      <c r="F10" s="10"/>
      <c r="G10" s="10"/>
      <c r="H10" s="16">
        <v>3</v>
      </c>
      <c r="I10" s="23" t="s">
        <v>3</v>
      </c>
      <c r="J10" s="24">
        <f>L10*3+M10*1</f>
        <v>0</v>
      </c>
      <c r="K10" s="25">
        <v>1</v>
      </c>
      <c r="L10" s="25">
        <v>0</v>
      </c>
      <c r="M10" s="25">
        <v>0</v>
      </c>
      <c r="N10" s="25">
        <v>1</v>
      </c>
      <c r="O10" s="25">
        <v>5</v>
      </c>
      <c r="P10" s="25">
        <v>8</v>
      </c>
      <c r="Q10" s="25">
        <f>O10-P10</f>
        <v>-3</v>
      </c>
    </row>
    <row r="11" spans="1:18" ht="15" customHeight="1" x14ac:dyDescent="0.25">
      <c r="A11" s="3" t="s">
        <v>14</v>
      </c>
      <c r="B11" s="54" t="s">
        <v>7</v>
      </c>
      <c r="C11" s="54"/>
      <c r="D11" s="4"/>
      <c r="E11" s="5"/>
      <c r="F11" s="5" t="s">
        <v>10</v>
      </c>
      <c r="G11" s="5" t="s">
        <v>11</v>
      </c>
      <c r="H11" s="16">
        <v>4</v>
      </c>
      <c r="I11" s="23" t="s">
        <v>38</v>
      </c>
      <c r="J11" s="24">
        <f>L11*3+M11*1</f>
        <v>0</v>
      </c>
      <c r="K11" s="25">
        <v>1</v>
      </c>
      <c r="L11" s="25">
        <v>0</v>
      </c>
      <c r="M11" s="25">
        <v>0</v>
      </c>
      <c r="N11" s="25">
        <v>1</v>
      </c>
      <c r="O11" s="25">
        <v>1</v>
      </c>
      <c r="P11" s="25">
        <v>10</v>
      </c>
      <c r="Q11" s="25">
        <f>O11-P11</f>
        <v>-9</v>
      </c>
    </row>
    <row r="12" spans="1:18" ht="15" customHeight="1" x14ac:dyDescent="0.25">
      <c r="A12" s="6" t="s">
        <v>3</v>
      </c>
      <c r="B12" s="6"/>
      <c r="C12" s="6"/>
      <c r="D12" s="6" t="s">
        <v>38</v>
      </c>
      <c r="E12" s="7">
        <v>44835</v>
      </c>
      <c r="F12" s="6">
        <v>3</v>
      </c>
      <c r="G12" s="8" t="s">
        <v>13</v>
      </c>
    </row>
    <row r="13" spans="1:18" ht="15" customHeight="1" x14ac:dyDescent="0.25">
      <c r="A13" s="6" t="s">
        <v>57</v>
      </c>
      <c r="B13" s="6"/>
      <c r="C13" s="6"/>
      <c r="D13" s="6" t="s">
        <v>36</v>
      </c>
      <c r="E13" s="7">
        <v>44835</v>
      </c>
      <c r="F13" s="6">
        <v>2</v>
      </c>
      <c r="G13" s="8" t="s">
        <v>12</v>
      </c>
    </row>
    <row r="14" spans="1:18" ht="15" customHeight="1" x14ac:dyDescent="0.25">
      <c r="A14" s="9"/>
      <c r="B14" s="10"/>
      <c r="C14" s="10"/>
      <c r="D14" s="10"/>
      <c r="E14" s="10"/>
      <c r="F14" s="10"/>
      <c r="G14" s="10"/>
    </row>
    <row r="15" spans="1:18" ht="15" customHeight="1" x14ac:dyDescent="0.25">
      <c r="A15" s="11" t="s">
        <v>15</v>
      </c>
      <c r="B15" s="54" t="s">
        <v>7</v>
      </c>
      <c r="C15" s="54"/>
      <c r="D15" s="12"/>
      <c r="E15" s="12"/>
      <c r="F15" s="5" t="s">
        <v>10</v>
      </c>
      <c r="G15" s="5" t="s">
        <v>11</v>
      </c>
    </row>
    <row r="16" spans="1:18" ht="15" customHeight="1" x14ac:dyDescent="0.25">
      <c r="A16" s="49" t="s">
        <v>36</v>
      </c>
      <c r="B16" s="52"/>
      <c r="C16" s="52"/>
      <c r="D16" s="49" t="s">
        <v>38</v>
      </c>
      <c r="E16" s="50">
        <v>44846</v>
      </c>
      <c r="F16" s="49">
        <v>3</v>
      </c>
      <c r="G16" s="51" t="s">
        <v>13</v>
      </c>
    </row>
    <row r="17" spans="1:7" ht="15" customHeight="1" x14ac:dyDescent="0.25">
      <c r="A17" s="49" t="s">
        <v>57</v>
      </c>
      <c r="B17" s="52"/>
      <c r="C17" s="52"/>
      <c r="D17" s="49" t="s">
        <v>3</v>
      </c>
      <c r="E17" s="50">
        <v>44846</v>
      </c>
      <c r="F17" s="49">
        <v>2</v>
      </c>
      <c r="G17" s="51" t="s">
        <v>12</v>
      </c>
    </row>
    <row r="18" spans="1:7" ht="15" customHeight="1" x14ac:dyDescent="0.25">
      <c r="A18" s="55" t="s">
        <v>16</v>
      </c>
      <c r="B18" s="55"/>
      <c r="C18" s="55"/>
      <c r="D18" s="55"/>
      <c r="E18" s="55"/>
      <c r="F18" s="55"/>
      <c r="G18" s="55"/>
    </row>
    <row r="19" spans="1:7" ht="15" customHeight="1" x14ac:dyDescent="0.25">
      <c r="A19" s="55"/>
      <c r="B19" s="55"/>
      <c r="C19" s="55"/>
      <c r="D19" s="55"/>
      <c r="E19" s="55"/>
      <c r="F19" s="55"/>
      <c r="G19" s="55"/>
    </row>
    <row r="20" spans="1:7" ht="15" customHeight="1" x14ac:dyDescent="0.25">
      <c r="A20" s="15" t="s">
        <v>17</v>
      </c>
    </row>
    <row r="21" spans="1:7" ht="15" customHeight="1" x14ac:dyDescent="0.25">
      <c r="A21" s="16" t="s">
        <v>20</v>
      </c>
    </row>
    <row r="22" spans="1:7" ht="15" customHeight="1" x14ac:dyDescent="0.25">
      <c r="A22" s="16" t="s">
        <v>18</v>
      </c>
    </row>
    <row r="23" spans="1:7" ht="15" customHeight="1" x14ac:dyDescent="0.25">
      <c r="A23" s="16" t="s">
        <v>19</v>
      </c>
    </row>
    <row r="24" spans="1:7" ht="15" customHeight="1" x14ac:dyDescent="0.25">
      <c r="A24" s="16" t="s">
        <v>80</v>
      </c>
    </row>
    <row r="25" spans="1:7" ht="15" customHeight="1" x14ac:dyDescent="0.25">
      <c r="A25" s="16" t="s">
        <v>81</v>
      </c>
    </row>
    <row r="26" spans="1:7" ht="15" customHeight="1" x14ac:dyDescent="0.25"/>
  </sheetData>
  <mergeCells count="10">
    <mergeCell ref="B7:C7"/>
    <mergeCell ref="B11:C11"/>
    <mergeCell ref="B15:C15"/>
    <mergeCell ref="A18:G19"/>
    <mergeCell ref="A1:G1"/>
    <mergeCell ref="B2:G2"/>
    <mergeCell ref="B3:G3"/>
    <mergeCell ref="B4:G4"/>
    <mergeCell ref="B5:G5"/>
    <mergeCell ref="B6:G6"/>
  </mergeCells>
  <conditionalFormatting sqref="A3:G6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:G6">
    <cfRule type="colorScale" priority="7">
      <colorScale>
        <cfvo type="min"/>
        <cfvo type="max"/>
        <color rgb="FFFF7128"/>
        <color rgb="FFFFEF9C"/>
      </colorScale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R25"/>
  <sheetViews>
    <sheetView workbookViewId="0">
      <selection activeCell="L3" sqref="L3"/>
    </sheetView>
  </sheetViews>
  <sheetFormatPr defaultRowHeight="15" x14ac:dyDescent="0.25"/>
  <cols>
    <col min="1" max="1" width="13.5703125" bestFit="1" customWidth="1"/>
    <col min="4" max="4" width="19.85546875" bestFit="1" customWidth="1"/>
    <col min="5" max="5" width="9.85546875" bestFit="1" customWidth="1"/>
    <col min="7" max="7" width="10.42578125" bestFit="1" customWidth="1"/>
    <col min="8" max="8" width="3.7109375" customWidth="1"/>
    <col min="9" max="9" width="12.28515625" customWidth="1"/>
    <col min="10" max="17" width="4.7109375" customWidth="1"/>
  </cols>
  <sheetData>
    <row r="1" spans="1:18" ht="15" customHeight="1" thickBot="1" x14ac:dyDescent="0.3">
      <c r="A1" s="62" t="s">
        <v>32</v>
      </c>
      <c r="B1" s="63"/>
      <c r="C1" s="63"/>
      <c r="D1" s="63"/>
      <c r="E1" s="63"/>
      <c r="F1" s="63"/>
      <c r="G1" s="63"/>
    </row>
    <row r="2" spans="1:18" ht="15" customHeight="1" thickTop="1" thickBot="1" x14ac:dyDescent="0.3">
      <c r="A2" s="1" t="s">
        <v>0</v>
      </c>
      <c r="B2" s="58" t="s">
        <v>1</v>
      </c>
      <c r="C2" s="59"/>
      <c r="D2" s="59"/>
      <c r="E2" s="59"/>
      <c r="F2" s="59"/>
      <c r="G2" s="59"/>
    </row>
    <row r="3" spans="1:18" ht="15" customHeight="1" thickTop="1" thickBot="1" x14ac:dyDescent="0.3">
      <c r="A3" s="2">
        <v>1</v>
      </c>
      <c r="B3" s="60" t="s">
        <v>4</v>
      </c>
      <c r="C3" s="61"/>
      <c r="D3" s="61"/>
      <c r="E3" s="61"/>
      <c r="F3" s="61"/>
      <c r="G3" s="61"/>
    </row>
    <row r="4" spans="1:18" ht="15" customHeight="1" thickTop="1" thickBot="1" x14ac:dyDescent="0.3">
      <c r="A4" s="2">
        <v>2</v>
      </c>
      <c r="B4" s="60" t="s">
        <v>34</v>
      </c>
      <c r="C4" s="61"/>
      <c r="D4" s="61"/>
      <c r="E4" s="61"/>
      <c r="F4" s="61"/>
      <c r="G4" s="61"/>
    </row>
    <row r="5" spans="1:18" ht="15" customHeight="1" thickTop="1" thickBot="1" x14ac:dyDescent="0.3">
      <c r="A5" s="2">
        <v>3</v>
      </c>
      <c r="B5" s="60" t="s">
        <v>58</v>
      </c>
      <c r="C5" s="61"/>
      <c r="D5" s="61"/>
      <c r="E5" s="61"/>
      <c r="F5" s="61"/>
      <c r="G5" s="61"/>
    </row>
    <row r="6" spans="1:18" ht="15" customHeight="1" thickTop="1" thickBot="1" x14ac:dyDescent="0.3">
      <c r="A6" s="2">
        <v>4</v>
      </c>
      <c r="B6" s="60" t="s">
        <v>35</v>
      </c>
      <c r="C6" s="61"/>
      <c r="D6" s="61"/>
      <c r="E6" s="61"/>
      <c r="F6" s="61"/>
      <c r="G6" s="61"/>
    </row>
    <row r="7" spans="1:18" ht="15" customHeight="1" thickTop="1" x14ac:dyDescent="0.25">
      <c r="A7" s="3" t="s">
        <v>6</v>
      </c>
      <c r="B7" s="54" t="s">
        <v>7</v>
      </c>
      <c r="C7" s="54"/>
      <c r="D7" s="4" t="s">
        <v>8</v>
      </c>
      <c r="E7" s="5" t="s">
        <v>9</v>
      </c>
      <c r="F7" s="5" t="s">
        <v>10</v>
      </c>
      <c r="G7" s="5" t="s">
        <v>11</v>
      </c>
      <c r="I7" s="17" t="s">
        <v>21</v>
      </c>
      <c r="J7" s="18" t="s">
        <v>22</v>
      </c>
      <c r="K7" s="17" t="s">
        <v>23</v>
      </c>
      <c r="L7" s="18" t="s">
        <v>24</v>
      </c>
      <c r="M7" s="17" t="s">
        <v>25</v>
      </c>
      <c r="N7" s="18" t="s">
        <v>26</v>
      </c>
      <c r="O7" s="17" t="s">
        <v>27</v>
      </c>
      <c r="P7" s="18" t="s">
        <v>28</v>
      </c>
      <c r="Q7" s="17" t="s">
        <v>29</v>
      </c>
    </row>
    <row r="8" spans="1:18" ht="15" customHeight="1" x14ac:dyDescent="0.25">
      <c r="A8" s="6" t="s">
        <v>4</v>
      </c>
      <c r="B8" s="13">
        <v>2</v>
      </c>
      <c r="C8" s="13">
        <v>6</v>
      </c>
      <c r="D8" s="6" t="s">
        <v>35</v>
      </c>
      <c r="E8" s="7">
        <v>44828</v>
      </c>
      <c r="F8" s="6">
        <v>2</v>
      </c>
      <c r="G8" s="8" t="s">
        <v>13</v>
      </c>
      <c r="H8" s="16">
        <v>1</v>
      </c>
      <c r="I8" s="19" t="s">
        <v>35</v>
      </c>
      <c r="J8" s="20">
        <v>3</v>
      </c>
      <c r="K8" s="21">
        <v>1</v>
      </c>
      <c r="L8" s="21">
        <v>1</v>
      </c>
      <c r="M8" s="21">
        <v>0</v>
      </c>
      <c r="N8" s="21">
        <v>0</v>
      </c>
      <c r="O8" s="21">
        <v>6</v>
      </c>
      <c r="P8" s="21">
        <v>2</v>
      </c>
      <c r="Q8" s="21">
        <f t="shared" ref="Q8" si="0">O8-P8</f>
        <v>4</v>
      </c>
      <c r="R8" s="22" t="s">
        <v>30</v>
      </c>
    </row>
    <row r="9" spans="1:18" ht="15" customHeight="1" x14ac:dyDescent="0.25">
      <c r="A9" s="6" t="s">
        <v>34</v>
      </c>
      <c r="B9" s="13">
        <v>3</v>
      </c>
      <c r="C9" s="13">
        <v>2</v>
      </c>
      <c r="D9" s="6" t="s">
        <v>58</v>
      </c>
      <c r="E9" s="44">
        <v>44832</v>
      </c>
      <c r="F9" s="6">
        <v>2</v>
      </c>
      <c r="G9" s="8" t="s">
        <v>13</v>
      </c>
      <c r="H9" s="16">
        <v>2</v>
      </c>
      <c r="I9" s="19" t="s">
        <v>34</v>
      </c>
      <c r="J9" s="20">
        <v>3</v>
      </c>
      <c r="K9" s="21">
        <v>1</v>
      </c>
      <c r="L9" s="21">
        <v>1</v>
      </c>
      <c r="M9" s="21">
        <v>0</v>
      </c>
      <c r="N9" s="21">
        <v>0</v>
      </c>
      <c r="O9" s="21">
        <v>3</v>
      </c>
      <c r="P9" s="21">
        <v>2</v>
      </c>
      <c r="Q9" s="21">
        <f>O9-P9</f>
        <v>1</v>
      </c>
      <c r="R9" s="22" t="s">
        <v>30</v>
      </c>
    </row>
    <row r="10" spans="1:18" ht="15" customHeight="1" x14ac:dyDescent="0.25">
      <c r="A10" s="9"/>
      <c r="B10" s="10"/>
      <c r="C10" s="10"/>
      <c r="D10" s="10"/>
      <c r="E10" s="10"/>
      <c r="F10" s="10"/>
      <c r="G10" s="10"/>
      <c r="H10" s="16">
        <v>3</v>
      </c>
      <c r="I10" s="23" t="s">
        <v>58</v>
      </c>
      <c r="J10" s="24">
        <f>L10*3+M10*1</f>
        <v>0</v>
      </c>
      <c r="K10" s="25">
        <v>1</v>
      </c>
      <c r="L10" s="25">
        <v>0</v>
      </c>
      <c r="M10" s="25">
        <v>0</v>
      </c>
      <c r="N10" s="25">
        <v>1</v>
      </c>
      <c r="O10" s="25">
        <v>2</v>
      </c>
      <c r="P10" s="25">
        <v>3</v>
      </c>
      <c r="Q10" s="25">
        <f>O10-P10</f>
        <v>-1</v>
      </c>
    </row>
    <row r="11" spans="1:18" ht="15" customHeight="1" x14ac:dyDescent="0.25">
      <c r="A11" s="3" t="s">
        <v>14</v>
      </c>
      <c r="B11" s="54" t="s">
        <v>7</v>
      </c>
      <c r="C11" s="54"/>
      <c r="D11" s="4"/>
      <c r="E11" s="5" t="s">
        <v>9</v>
      </c>
      <c r="F11" s="5" t="s">
        <v>10</v>
      </c>
      <c r="G11" s="5" t="s">
        <v>11</v>
      </c>
      <c r="H11" s="16">
        <v>4</v>
      </c>
      <c r="I11" s="23" t="s">
        <v>4</v>
      </c>
      <c r="J11" s="24">
        <f>L11*3+M11*1</f>
        <v>0</v>
      </c>
      <c r="K11" s="25">
        <v>1</v>
      </c>
      <c r="L11" s="25">
        <v>0</v>
      </c>
      <c r="M11" s="25">
        <v>0</v>
      </c>
      <c r="N11" s="25">
        <v>1</v>
      </c>
      <c r="O11" s="25">
        <v>2</v>
      </c>
      <c r="P11" s="25">
        <v>6</v>
      </c>
      <c r="Q11" s="25">
        <f>O11-P11</f>
        <v>-4</v>
      </c>
    </row>
    <row r="12" spans="1:18" ht="15" customHeight="1" x14ac:dyDescent="0.25">
      <c r="A12" s="6" t="s">
        <v>35</v>
      </c>
      <c r="B12" s="6"/>
      <c r="C12" s="6"/>
      <c r="D12" s="6" t="s">
        <v>34</v>
      </c>
      <c r="E12" s="7">
        <v>44835</v>
      </c>
      <c r="F12" s="6">
        <v>1</v>
      </c>
      <c r="G12" s="8" t="s">
        <v>13</v>
      </c>
    </row>
    <row r="13" spans="1:18" ht="15" customHeight="1" x14ac:dyDescent="0.25">
      <c r="A13" s="6" t="s">
        <v>58</v>
      </c>
      <c r="B13" s="6"/>
      <c r="C13" s="6"/>
      <c r="D13" s="6" t="s">
        <v>4</v>
      </c>
      <c r="E13" s="7">
        <v>44835</v>
      </c>
      <c r="F13" s="6">
        <v>2</v>
      </c>
      <c r="G13" s="8" t="s">
        <v>13</v>
      </c>
    </row>
    <row r="14" spans="1:18" ht="15" customHeight="1" x14ac:dyDescent="0.25">
      <c r="A14" s="9"/>
      <c r="B14" s="10"/>
      <c r="C14" s="10"/>
      <c r="D14" s="10"/>
      <c r="E14" s="10"/>
      <c r="F14" s="10"/>
      <c r="G14" s="10"/>
    </row>
    <row r="15" spans="1:18" ht="15" customHeight="1" x14ac:dyDescent="0.25">
      <c r="A15" s="11" t="s">
        <v>15</v>
      </c>
      <c r="B15" s="54" t="s">
        <v>7</v>
      </c>
      <c r="C15" s="54"/>
      <c r="D15" s="12"/>
      <c r="E15" s="12"/>
      <c r="F15" s="5" t="s">
        <v>10</v>
      </c>
      <c r="G15" s="5" t="s">
        <v>11</v>
      </c>
    </row>
    <row r="16" spans="1:18" ht="15" customHeight="1" x14ac:dyDescent="0.25">
      <c r="A16" s="6" t="s">
        <v>4</v>
      </c>
      <c r="B16" s="13"/>
      <c r="C16" s="13"/>
      <c r="D16" s="6" t="s">
        <v>34</v>
      </c>
      <c r="E16" s="7">
        <v>44842</v>
      </c>
      <c r="F16" s="6">
        <v>3</v>
      </c>
      <c r="G16" s="8" t="s">
        <v>13</v>
      </c>
    </row>
    <row r="17" spans="1:7" ht="15" customHeight="1" x14ac:dyDescent="0.25">
      <c r="A17" s="6" t="s">
        <v>58</v>
      </c>
      <c r="B17" s="13"/>
      <c r="C17" s="13"/>
      <c r="D17" s="6" t="s">
        <v>35</v>
      </c>
      <c r="E17" s="7">
        <v>44842</v>
      </c>
      <c r="F17" s="6">
        <v>2</v>
      </c>
      <c r="G17" s="8" t="s">
        <v>12</v>
      </c>
    </row>
    <row r="18" spans="1:7" ht="15" customHeight="1" x14ac:dyDescent="0.25">
      <c r="A18" s="55" t="s">
        <v>16</v>
      </c>
      <c r="B18" s="55"/>
      <c r="C18" s="55"/>
      <c r="D18" s="55"/>
      <c r="E18" s="55"/>
      <c r="F18" s="55"/>
      <c r="G18" s="55"/>
    </row>
    <row r="19" spans="1:7" ht="15" customHeight="1" x14ac:dyDescent="0.25">
      <c r="A19" s="55"/>
      <c r="B19" s="55"/>
      <c r="C19" s="55"/>
      <c r="D19" s="55"/>
      <c r="E19" s="55"/>
      <c r="F19" s="55"/>
      <c r="G19" s="55"/>
    </row>
    <row r="20" spans="1:7" ht="15" customHeight="1" x14ac:dyDescent="0.25">
      <c r="A20" s="15" t="s">
        <v>17</v>
      </c>
    </row>
    <row r="21" spans="1:7" ht="15" customHeight="1" x14ac:dyDescent="0.25">
      <c r="A21" s="16" t="s">
        <v>20</v>
      </c>
    </row>
    <row r="22" spans="1:7" ht="15" customHeight="1" x14ac:dyDescent="0.25">
      <c r="A22" s="16" t="s">
        <v>18</v>
      </c>
    </row>
    <row r="23" spans="1:7" ht="15" customHeight="1" x14ac:dyDescent="0.25">
      <c r="A23" s="16" t="s">
        <v>19</v>
      </c>
    </row>
    <row r="24" spans="1:7" ht="15" customHeight="1" x14ac:dyDescent="0.25">
      <c r="A24" s="16" t="s">
        <v>80</v>
      </c>
    </row>
    <row r="25" spans="1:7" ht="15" customHeight="1" x14ac:dyDescent="0.25">
      <c r="A25" s="16" t="s">
        <v>81</v>
      </c>
    </row>
  </sheetData>
  <mergeCells count="10">
    <mergeCell ref="B7:C7"/>
    <mergeCell ref="B11:C11"/>
    <mergeCell ref="B15:C15"/>
    <mergeCell ref="A18:G19"/>
    <mergeCell ref="A1:G1"/>
    <mergeCell ref="B2:G2"/>
    <mergeCell ref="B3:G3"/>
    <mergeCell ref="B4:G4"/>
    <mergeCell ref="B5:G5"/>
    <mergeCell ref="B6:G6"/>
  </mergeCells>
  <conditionalFormatting sqref="A3:G6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:G6">
    <cfRule type="colorScale" priority="3">
      <colorScale>
        <cfvo type="min"/>
        <cfvo type="max"/>
        <color rgb="FFFF7128"/>
        <color rgb="FFFFEF9C"/>
      </colorScale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R29"/>
  <sheetViews>
    <sheetView workbookViewId="0">
      <selection activeCell="C29" sqref="A26:C29"/>
    </sheetView>
  </sheetViews>
  <sheetFormatPr defaultRowHeight="15" x14ac:dyDescent="0.25"/>
  <cols>
    <col min="1" max="1" width="17.140625" customWidth="1"/>
    <col min="4" max="4" width="19.85546875" bestFit="1" customWidth="1"/>
    <col min="5" max="5" width="9.85546875" bestFit="1" customWidth="1"/>
    <col min="7" max="7" width="10.42578125" bestFit="1" customWidth="1"/>
    <col min="8" max="8" width="4.7109375" customWidth="1"/>
    <col min="9" max="9" width="21" bestFit="1" customWidth="1"/>
    <col min="10" max="17" width="4.7109375" customWidth="1"/>
  </cols>
  <sheetData>
    <row r="1" spans="1:18" ht="15" customHeight="1" thickBot="1" x14ac:dyDescent="0.3">
      <c r="A1" s="64" t="s">
        <v>33</v>
      </c>
      <c r="B1" s="65"/>
      <c r="C1" s="65"/>
      <c r="D1" s="65"/>
      <c r="E1" s="65"/>
      <c r="F1" s="65"/>
      <c r="G1" s="65"/>
    </row>
    <row r="2" spans="1:18" ht="15" customHeight="1" thickTop="1" thickBot="1" x14ac:dyDescent="0.3">
      <c r="A2" s="1" t="s">
        <v>0</v>
      </c>
      <c r="B2" s="58" t="s">
        <v>1</v>
      </c>
      <c r="C2" s="59"/>
      <c r="D2" s="59"/>
      <c r="E2" s="59"/>
      <c r="F2" s="59"/>
      <c r="G2" s="59"/>
    </row>
    <row r="3" spans="1:18" ht="15" customHeight="1" thickTop="1" thickBot="1" x14ac:dyDescent="0.3">
      <c r="A3" s="2">
        <v>1</v>
      </c>
      <c r="B3" s="60" t="s">
        <v>31</v>
      </c>
      <c r="C3" s="61"/>
      <c r="D3" s="61"/>
      <c r="E3" s="61"/>
      <c r="F3" s="61"/>
      <c r="G3" s="61"/>
    </row>
    <row r="4" spans="1:18" ht="15" customHeight="1" thickTop="1" thickBot="1" x14ac:dyDescent="0.3">
      <c r="A4" s="2">
        <v>2</v>
      </c>
      <c r="B4" s="60" t="s">
        <v>2</v>
      </c>
      <c r="C4" s="61"/>
      <c r="D4" s="61"/>
      <c r="E4" s="61"/>
      <c r="F4" s="61"/>
      <c r="G4" s="61"/>
    </row>
    <row r="5" spans="1:18" ht="15" customHeight="1" thickTop="1" thickBot="1" x14ac:dyDescent="0.3">
      <c r="A5" s="2">
        <v>3</v>
      </c>
      <c r="B5" s="60" t="s">
        <v>59</v>
      </c>
      <c r="C5" s="61"/>
      <c r="D5" s="61"/>
      <c r="E5" s="61"/>
      <c r="F5" s="61"/>
      <c r="G5" s="61"/>
    </row>
    <row r="6" spans="1:18" ht="15" customHeight="1" thickTop="1" thickBot="1" x14ac:dyDescent="0.3">
      <c r="A6" s="2">
        <v>4</v>
      </c>
      <c r="B6" s="60" t="s">
        <v>72</v>
      </c>
      <c r="C6" s="61"/>
      <c r="D6" s="61"/>
      <c r="E6" s="61"/>
      <c r="F6" s="61"/>
      <c r="G6" s="61"/>
    </row>
    <row r="7" spans="1:18" ht="15" customHeight="1" thickTop="1" x14ac:dyDescent="0.25">
      <c r="A7" s="3" t="s">
        <v>6</v>
      </c>
      <c r="B7" s="54" t="s">
        <v>7</v>
      </c>
      <c r="C7" s="54"/>
      <c r="D7" s="4" t="s">
        <v>8</v>
      </c>
      <c r="E7" s="5" t="s">
        <v>9</v>
      </c>
      <c r="F7" s="5" t="s">
        <v>10</v>
      </c>
      <c r="G7" s="5" t="s">
        <v>11</v>
      </c>
      <c r="I7" s="17" t="s">
        <v>21</v>
      </c>
      <c r="J7" s="18" t="s">
        <v>22</v>
      </c>
      <c r="K7" s="17" t="s">
        <v>23</v>
      </c>
      <c r="L7" s="18" t="s">
        <v>24</v>
      </c>
      <c r="M7" s="17" t="s">
        <v>25</v>
      </c>
      <c r="N7" s="18" t="s">
        <v>26</v>
      </c>
      <c r="O7" s="17" t="s">
        <v>27</v>
      </c>
      <c r="P7" s="18" t="s">
        <v>28</v>
      </c>
      <c r="Q7" s="17" t="s">
        <v>29</v>
      </c>
    </row>
    <row r="8" spans="1:18" ht="15" customHeight="1" x14ac:dyDescent="0.25">
      <c r="A8" s="6" t="s">
        <v>31</v>
      </c>
      <c r="B8" s="13">
        <v>7</v>
      </c>
      <c r="C8" s="13">
        <v>2</v>
      </c>
      <c r="D8" s="6" t="s">
        <v>72</v>
      </c>
      <c r="E8" s="7">
        <v>44828</v>
      </c>
      <c r="F8" s="6">
        <v>3</v>
      </c>
      <c r="G8" s="8" t="s">
        <v>13</v>
      </c>
      <c r="H8" s="16">
        <v>1</v>
      </c>
      <c r="I8" s="19" t="s">
        <v>31</v>
      </c>
      <c r="J8" s="20">
        <v>3</v>
      </c>
      <c r="K8" s="21">
        <v>1</v>
      </c>
      <c r="L8" s="21">
        <v>1</v>
      </c>
      <c r="M8" s="21">
        <v>0</v>
      </c>
      <c r="N8" s="21">
        <v>0</v>
      </c>
      <c r="O8" s="21">
        <v>7</v>
      </c>
      <c r="P8" s="21">
        <v>2</v>
      </c>
      <c r="Q8" s="21">
        <f t="shared" ref="Q8" si="0">O8-P8</f>
        <v>5</v>
      </c>
      <c r="R8" s="22" t="s">
        <v>30</v>
      </c>
    </row>
    <row r="9" spans="1:18" ht="15" customHeight="1" x14ac:dyDescent="0.25">
      <c r="A9" s="6" t="s">
        <v>2</v>
      </c>
      <c r="B9" s="13">
        <v>3</v>
      </c>
      <c r="C9" s="13">
        <v>6</v>
      </c>
      <c r="D9" s="6" t="s">
        <v>59</v>
      </c>
      <c r="E9" s="7">
        <v>44828</v>
      </c>
      <c r="F9" s="6">
        <v>2</v>
      </c>
      <c r="G9" s="8" t="s">
        <v>12</v>
      </c>
      <c r="H9" s="16">
        <v>2</v>
      </c>
      <c r="I9" s="19" t="s">
        <v>59</v>
      </c>
      <c r="J9" s="20">
        <v>3</v>
      </c>
      <c r="K9" s="21">
        <v>1</v>
      </c>
      <c r="L9" s="21">
        <v>1</v>
      </c>
      <c r="M9" s="21">
        <v>0</v>
      </c>
      <c r="N9" s="21">
        <v>0</v>
      </c>
      <c r="O9" s="21">
        <v>6</v>
      </c>
      <c r="P9" s="21">
        <v>3</v>
      </c>
      <c r="Q9" s="21">
        <f>O9-P9</f>
        <v>3</v>
      </c>
      <c r="R9" s="22" t="s">
        <v>30</v>
      </c>
    </row>
    <row r="10" spans="1:18" ht="15" customHeight="1" x14ac:dyDescent="0.25">
      <c r="A10" s="9"/>
      <c r="B10" s="10"/>
      <c r="C10" s="10"/>
      <c r="D10" s="10"/>
      <c r="E10" s="10"/>
      <c r="F10" s="10"/>
      <c r="G10" s="10"/>
      <c r="H10" s="16">
        <v>3</v>
      </c>
      <c r="I10" s="23" t="s">
        <v>2</v>
      </c>
      <c r="J10" s="24">
        <f>L10*3+M10*1</f>
        <v>0</v>
      </c>
      <c r="K10" s="25">
        <v>1</v>
      </c>
      <c r="L10" s="25">
        <v>0</v>
      </c>
      <c r="M10" s="25">
        <v>0</v>
      </c>
      <c r="N10" s="25">
        <v>1</v>
      </c>
      <c r="O10" s="25">
        <v>3</v>
      </c>
      <c r="P10" s="25">
        <v>6</v>
      </c>
      <c r="Q10" s="25">
        <f>O10-P10</f>
        <v>-3</v>
      </c>
    </row>
    <row r="11" spans="1:18" ht="15" customHeight="1" x14ac:dyDescent="0.25">
      <c r="A11" s="3" t="s">
        <v>14</v>
      </c>
      <c r="B11" s="54" t="s">
        <v>7</v>
      </c>
      <c r="C11" s="54"/>
      <c r="D11" s="4"/>
      <c r="E11" s="5" t="s">
        <v>9</v>
      </c>
      <c r="F11" s="5" t="s">
        <v>10</v>
      </c>
      <c r="G11" s="5" t="s">
        <v>11</v>
      </c>
      <c r="H11" s="16">
        <v>4</v>
      </c>
      <c r="I11" s="23" t="s">
        <v>72</v>
      </c>
      <c r="J11" s="24">
        <f>L11*3+M11*1</f>
        <v>0</v>
      </c>
      <c r="K11" s="25">
        <v>1</v>
      </c>
      <c r="L11" s="25">
        <v>0</v>
      </c>
      <c r="M11" s="25">
        <v>0</v>
      </c>
      <c r="N11" s="25">
        <v>1</v>
      </c>
      <c r="O11" s="25">
        <v>2</v>
      </c>
      <c r="P11" s="25">
        <v>7</v>
      </c>
      <c r="Q11" s="25">
        <f>O11-P11</f>
        <v>-5</v>
      </c>
    </row>
    <row r="12" spans="1:18" ht="15" customHeight="1" x14ac:dyDescent="0.25">
      <c r="A12" s="49" t="s">
        <v>72</v>
      </c>
      <c r="B12" s="49"/>
      <c r="C12" s="49"/>
      <c r="D12" s="49" t="s">
        <v>2</v>
      </c>
      <c r="E12" s="50">
        <v>44839</v>
      </c>
      <c r="F12" s="49">
        <v>3</v>
      </c>
      <c r="G12" s="51" t="s">
        <v>13</v>
      </c>
    </row>
    <row r="13" spans="1:18" ht="15" customHeight="1" x14ac:dyDescent="0.25">
      <c r="A13" s="49" t="s">
        <v>59</v>
      </c>
      <c r="B13" s="49"/>
      <c r="C13" s="49"/>
      <c r="D13" s="49" t="s">
        <v>31</v>
      </c>
      <c r="E13" s="50">
        <v>44839</v>
      </c>
      <c r="F13" s="49">
        <v>1</v>
      </c>
      <c r="G13" s="51" t="s">
        <v>13</v>
      </c>
    </row>
    <row r="14" spans="1:18" ht="15" customHeight="1" x14ac:dyDescent="0.25">
      <c r="A14" s="9"/>
      <c r="B14" s="10"/>
      <c r="C14" s="10"/>
      <c r="D14" s="10"/>
      <c r="E14" s="10"/>
      <c r="F14" s="10"/>
      <c r="G14" s="10"/>
    </row>
    <row r="15" spans="1:18" ht="15" customHeight="1" x14ac:dyDescent="0.25">
      <c r="A15" s="11" t="s">
        <v>15</v>
      </c>
      <c r="B15" s="54" t="s">
        <v>7</v>
      </c>
      <c r="C15" s="54"/>
      <c r="D15" s="12"/>
      <c r="E15" s="12"/>
      <c r="F15" s="5" t="s">
        <v>10</v>
      </c>
      <c r="G15" s="5" t="s">
        <v>11</v>
      </c>
    </row>
    <row r="16" spans="1:18" ht="15" customHeight="1" x14ac:dyDescent="0.25">
      <c r="A16" s="6" t="s">
        <v>31</v>
      </c>
      <c r="B16" s="13"/>
      <c r="C16" s="13"/>
      <c r="D16" s="6" t="s">
        <v>2</v>
      </c>
      <c r="E16" s="7">
        <v>44842</v>
      </c>
      <c r="F16" s="6">
        <v>1</v>
      </c>
      <c r="G16" s="8" t="s">
        <v>12</v>
      </c>
    </row>
    <row r="17" spans="1:7" ht="15" customHeight="1" x14ac:dyDescent="0.25">
      <c r="A17" s="6" t="s">
        <v>59</v>
      </c>
      <c r="B17" s="13"/>
      <c r="C17" s="13"/>
      <c r="D17" s="6" t="s">
        <v>72</v>
      </c>
      <c r="E17" s="7">
        <v>44842</v>
      </c>
      <c r="F17" s="6">
        <v>3</v>
      </c>
      <c r="G17" s="8" t="s">
        <v>12</v>
      </c>
    </row>
    <row r="18" spans="1:7" ht="15" customHeight="1" x14ac:dyDescent="0.25">
      <c r="A18" s="55" t="s">
        <v>16</v>
      </c>
      <c r="B18" s="55"/>
      <c r="C18" s="55"/>
      <c r="D18" s="55"/>
      <c r="E18" s="55"/>
      <c r="F18" s="55"/>
      <c r="G18" s="55"/>
    </row>
    <row r="19" spans="1:7" ht="15" customHeight="1" x14ac:dyDescent="0.25">
      <c r="A19" s="55"/>
      <c r="B19" s="55"/>
      <c r="C19" s="55"/>
      <c r="D19" s="55"/>
      <c r="E19" s="55"/>
      <c r="F19" s="55"/>
      <c r="G19" s="55"/>
    </row>
    <row r="20" spans="1:7" ht="15" customHeight="1" x14ac:dyDescent="0.25">
      <c r="A20" s="15" t="s">
        <v>17</v>
      </c>
    </row>
    <row r="21" spans="1:7" ht="15" customHeight="1" x14ac:dyDescent="0.25">
      <c r="A21" s="16" t="s">
        <v>20</v>
      </c>
    </row>
    <row r="22" spans="1:7" ht="15" customHeight="1" x14ac:dyDescent="0.25">
      <c r="A22" s="16" t="s">
        <v>18</v>
      </c>
    </row>
    <row r="23" spans="1:7" ht="15" customHeight="1" x14ac:dyDescent="0.25">
      <c r="A23" s="16" t="s">
        <v>19</v>
      </c>
    </row>
    <row r="24" spans="1:7" ht="15" customHeight="1" x14ac:dyDescent="0.25">
      <c r="A24" s="16" t="s">
        <v>80</v>
      </c>
    </row>
    <row r="25" spans="1:7" ht="15" customHeight="1" x14ac:dyDescent="0.25">
      <c r="A25" s="16" t="s">
        <v>81</v>
      </c>
    </row>
    <row r="26" spans="1:7" ht="15" customHeight="1" x14ac:dyDescent="0.25">
      <c r="A26" s="45" t="s">
        <v>76</v>
      </c>
    </row>
    <row r="27" spans="1:7" ht="15" customHeight="1" x14ac:dyDescent="0.25">
      <c r="A27" s="16" t="s">
        <v>77</v>
      </c>
    </row>
    <row r="28" spans="1:7" x14ac:dyDescent="0.25">
      <c r="A28" s="16" t="s">
        <v>78</v>
      </c>
    </row>
    <row r="29" spans="1:7" x14ac:dyDescent="0.25">
      <c r="A29" s="16" t="s">
        <v>79</v>
      </c>
    </row>
  </sheetData>
  <mergeCells count="10">
    <mergeCell ref="B7:C7"/>
    <mergeCell ref="B11:C11"/>
    <mergeCell ref="B15:C15"/>
    <mergeCell ref="A18:G19"/>
    <mergeCell ref="A1:G1"/>
    <mergeCell ref="B2:G2"/>
    <mergeCell ref="B3:G3"/>
    <mergeCell ref="B4:G4"/>
    <mergeCell ref="B5:G5"/>
    <mergeCell ref="B6:G6"/>
  </mergeCells>
  <conditionalFormatting sqref="A3:G6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:G6">
    <cfRule type="colorScale" priority="3">
      <colorScale>
        <cfvo type="min"/>
        <cfvo type="max"/>
        <color rgb="FFFF7128"/>
        <color rgb="FFFFEF9C"/>
      </colorScale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R38"/>
  <sheetViews>
    <sheetView workbookViewId="0">
      <selection activeCell="E20" sqref="E20"/>
    </sheetView>
  </sheetViews>
  <sheetFormatPr defaultRowHeight="15" x14ac:dyDescent="0.25"/>
  <cols>
    <col min="1" max="1" width="10.7109375" customWidth="1"/>
    <col min="4" max="4" width="12.28515625" customWidth="1"/>
    <col min="5" max="5" width="11.28515625" bestFit="1" customWidth="1"/>
    <col min="7" max="7" width="13.7109375" customWidth="1"/>
    <col min="9" max="9" width="13.85546875" bestFit="1" customWidth="1"/>
    <col min="10" max="17" width="5.85546875" customWidth="1"/>
  </cols>
  <sheetData>
    <row r="1" spans="1:18" ht="21" x14ac:dyDescent="0.25">
      <c r="A1" s="56" t="s">
        <v>39</v>
      </c>
      <c r="B1" s="57"/>
      <c r="C1" s="57"/>
      <c r="D1" s="57"/>
      <c r="E1" s="57"/>
      <c r="F1" s="57"/>
      <c r="G1" s="57"/>
    </row>
    <row r="2" spans="1:18" ht="15.75" thickBot="1" x14ac:dyDescent="0.3">
      <c r="A2" s="40" t="s">
        <v>0</v>
      </c>
      <c r="B2" s="67" t="s">
        <v>1</v>
      </c>
      <c r="C2" s="68"/>
      <c r="D2" s="68"/>
      <c r="E2" s="68"/>
      <c r="F2" s="68"/>
      <c r="G2" s="68"/>
    </row>
    <row r="3" spans="1:18" ht="16.5" thickTop="1" thickBot="1" x14ac:dyDescent="0.3">
      <c r="A3" s="41">
        <v>1</v>
      </c>
      <c r="B3" s="69" t="s">
        <v>64</v>
      </c>
      <c r="C3" s="70"/>
      <c r="D3" s="70"/>
      <c r="E3" s="70"/>
      <c r="F3" s="70"/>
      <c r="G3" s="70"/>
    </row>
    <row r="4" spans="1:18" ht="16.5" thickTop="1" thickBot="1" x14ac:dyDescent="0.3">
      <c r="A4" s="41">
        <v>2</v>
      </c>
      <c r="B4" s="66" t="s">
        <v>65</v>
      </c>
      <c r="C4" s="66"/>
      <c r="D4" s="66"/>
      <c r="E4" s="66"/>
      <c r="F4" s="66"/>
      <c r="G4" s="66"/>
    </row>
    <row r="5" spans="1:18" ht="16.5" thickTop="1" thickBot="1" x14ac:dyDescent="0.3">
      <c r="A5" s="41">
        <v>3</v>
      </c>
      <c r="B5" s="66" t="s">
        <v>66</v>
      </c>
      <c r="C5" s="66"/>
      <c r="D5" s="66"/>
      <c r="E5" s="66"/>
      <c r="F5" s="66"/>
      <c r="G5" s="66"/>
    </row>
    <row r="6" spans="1:18" ht="16.5" thickTop="1" thickBot="1" x14ac:dyDescent="0.3">
      <c r="A6" s="41">
        <v>4</v>
      </c>
      <c r="B6" s="66" t="s">
        <v>67</v>
      </c>
      <c r="C6" s="66"/>
      <c r="D6" s="66"/>
      <c r="E6" s="66"/>
      <c r="F6" s="66"/>
      <c r="G6" s="66"/>
    </row>
    <row r="7" spans="1:18" ht="16.5" thickTop="1" thickBot="1" x14ac:dyDescent="0.3">
      <c r="A7" s="41">
        <v>5</v>
      </c>
      <c r="B7" s="66" t="s">
        <v>68</v>
      </c>
      <c r="C7" s="66"/>
      <c r="D7" s="66"/>
      <c r="E7" s="66"/>
      <c r="F7" s="66"/>
      <c r="G7" s="66"/>
    </row>
    <row r="8" spans="1:18" ht="16.5" thickTop="1" thickBot="1" x14ac:dyDescent="0.3">
      <c r="A8" s="41">
        <v>6</v>
      </c>
      <c r="B8" s="66" t="s">
        <v>61</v>
      </c>
      <c r="C8" s="66"/>
      <c r="D8" s="66"/>
      <c r="E8" s="66"/>
      <c r="F8" s="66"/>
      <c r="G8" s="66"/>
    </row>
    <row r="9" spans="1:18" ht="15.75" thickTop="1" x14ac:dyDescent="0.25">
      <c r="A9" s="42"/>
      <c r="B9" s="42"/>
      <c r="C9" s="42"/>
      <c r="D9" s="42"/>
      <c r="E9" s="42"/>
      <c r="F9" s="42"/>
      <c r="G9" s="42"/>
    </row>
    <row r="10" spans="1:18" ht="15" customHeight="1" x14ac:dyDescent="0.25">
      <c r="A10" s="11" t="s">
        <v>6</v>
      </c>
      <c r="B10" s="54" t="s">
        <v>7</v>
      </c>
      <c r="C10" s="54"/>
      <c r="D10" s="12"/>
      <c r="E10" s="5" t="s">
        <v>9</v>
      </c>
      <c r="F10" s="5" t="s">
        <v>10</v>
      </c>
      <c r="G10" s="5" t="s">
        <v>11</v>
      </c>
    </row>
    <row r="11" spans="1:18" ht="15" customHeight="1" x14ac:dyDescent="0.25">
      <c r="A11" s="6" t="str">
        <f>B3</f>
        <v>SSK</v>
      </c>
      <c r="B11" s="13">
        <v>6</v>
      </c>
      <c r="C11" s="13">
        <v>3</v>
      </c>
      <c r="D11" s="6" t="str">
        <f>B6</f>
        <v>KARDEŞCE</v>
      </c>
      <c r="E11" s="7">
        <v>44828</v>
      </c>
      <c r="F11" s="6">
        <v>3</v>
      </c>
      <c r="G11" s="8" t="s">
        <v>12</v>
      </c>
      <c r="I11" s="17" t="s">
        <v>21</v>
      </c>
      <c r="J11" s="18" t="s">
        <v>22</v>
      </c>
      <c r="K11" s="17" t="s">
        <v>23</v>
      </c>
      <c r="L11" s="18" t="s">
        <v>24</v>
      </c>
      <c r="M11" s="17" t="s">
        <v>25</v>
      </c>
      <c r="N11" s="18" t="s">
        <v>26</v>
      </c>
      <c r="O11" s="17" t="s">
        <v>27</v>
      </c>
      <c r="P11" s="18" t="s">
        <v>28</v>
      </c>
      <c r="Q11" s="17" t="s">
        <v>29</v>
      </c>
    </row>
    <row r="12" spans="1:18" ht="15" customHeight="1" x14ac:dyDescent="0.25">
      <c r="A12" s="6" t="str">
        <f>B5</f>
        <v>TUİK</v>
      </c>
      <c r="B12" s="13">
        <v>4</v>
      </c>
      <c r="C12" s="13">
        <v>2</v>
      </c>
      <c r="D12" s="6" t="str">
        <f>B4</f>
        <v>NİZİP</v>
      </c>
      <c r="E12" s="7">
        <v>44828</v>
      </c>
      <c r="F12" s="6">
        <v>1</v>
      </c>
      <c r="G12" s="8" t="s">
        <v>13</v>
      </c>
      <c r="H12" s="16">
        <v>1</v>
      </c>
      <c r="I12" s="19" t="s">
        <v>64</v>
      </c>
      <c r="J12" s="20">
        <v>3</v>
      </c>
      <c r="K12" s="21">
        <v>1</v>
      </c>
      <c r="L12" s="21">
        <v>1</v>
      </c>
      <c r="M12" s="21">
        <v>0</v>
      </c>
      <c r="N12" s="21">
        <v>0</v>
      </c>
      <c r="O12" s="21">
        <v>6</v>
      </c>
      <c r="P12" s="21">
        <v>3</v>
      </c>
      <c r="Q12" s="21">
        <f t="shared" ref="Q12" si="0">O12-P12</f>
        <v>3</v>
      </c>
      <c r="R12" s="22" t="s">
        <v>30</v>
      </c>
    </row>
    <row r="13" spans="1:18" ht="15" customHeight="1" x14ac:dyDescent="0.25">
      <c r="A13" s="42"/>
      <c r="B13" s="43"/>
      <c r="C13" s="43"/>
      <c r="D13" s="42"/>
      <c r="E13" s="42"/>
      <c r="F13" s="42"/>
      <c r="G13" s="42"/>
      <c r="H13" s="16">
        <v>2</v>
      </c>
      <c r="I13" s="23" t="s">
        <v>66</v>
      </c>
      <c r="J13" s="24">
        <v>3</v>
      </c>
      <c r="K13" s="25">
        <v>1</v>
      </c>
      <c r="L13" s="25">
        <v>1</v>
      </c>
      <c r="M13" s="25">
        <v>0</v>
      </c>
      <c r="N13" s="25">
        <v>0</v>
      </c>
      <c r="O13" s="25">
        <v>4</v>
      </c>
      <c r="P13" s="25">
        <v>2</v>
      </c>
      <c r="Q13" s="25">
        <f>O13-P13</f>
        <v>2</v>
      </c>
      <c r="R13" s="22" t="s">
        <v>30</v>
      </c>
    </row>
    <row r="14" spans="1:18" ht="15" customHeight="1" x14ac:dyDescent="0.25">
      <c r="A14" s="46" t="str">
        <f>B7</f>
        <v>MASTERLER</v>
      </c>
      <c r="B14" s="53"/>
      <c r="C14" s="53"/>
      <c r="D14" s="46" t="str">
        <f>B6</f>
        <v>KARDEŞCE</v>
      </c>
      <c r="E14" s="47">
        <v>44832</v>
      </c>
      <c r="F14" s="46">
        <v>3</v>
      </c>
      <c r="G14" s="48" t="s">
        <v>13</v>
      </c>
      <c r="H14" s="16">
        <v>3</v>
      </c>
      <c r="I14" s="23" t="s">
        <v>65</v>
      </c>
      <c r="J14" s="24">
        <v>0</v>
      </c>
      <c r="K14" s="25">
        <v>1</v>
      </c>
      <c r="L14" s="25">
        <v>0</v>
      </c>
      <c r="M14" s="25">
        <v>0</v>
      </c>
      <c r="N14" s="25">
        <v>1</v>
      </c>
      <c r="O14" s="25">
        <v>2</v>
      </c>
      <c r="P14" s="25">
        <v>4</v>
      </c>
      <c r="Q14" s="25">
        <f>O14-P14</f>
        <v>-2</v>
      </c>
      <c r="R14" s="22"/>
    </row>
    <row r="15" spans="1:18" ht="15" customHeight="1" x14ac:dyDescent="0.25">
      <c r="A15" s="42"/>
      <c r="B15" s="43"/>
      <c r="C15" s="43"/>
      <c r="D15" s="42"/>
      <c r="E15" s="42"/>
      <c r="F15" s="42"/>
      <c r="G15" s="42"/>
      <c r="H15" s="16">
        <v>4</v>
      </c>
      <c r="I15" s="23" t="s">
        <v>73</v>
      </c>
      <c r="J15" s="24">
        <f>L15*3+M15*1</f>
        <v>0</v>
      </c>
      <c r="K15" s="25">
        <v>1</v>
      </c>
      <c r="L15" s="25">
        <v>0</v>
      </c>
      <c r="M15" s="25">
        <v>0</v>
      </c>
      <c r="N15" s="25">
        <v>1</v>
      </c>
      <c r="O15" s="25">
        <v>3</v>
      </c>
      <c r="P15" s="25">
        <v>6</v>
      </c>
      <c r="Q15" s="25">
        <f>O15-P15</f>
        <v>-3</v>
      </c>
    </row>
    <row r="16" spans="1:18" ht="15" customHeight="1" x14ac:dyDescent="0.25">
      <c r="A16" s="11" t="s">
        <v>14</v>
      </c>
      <c r="B16" s="54"/>
      <c r="C16" s="54"/>
      <c r="D16" s="12"/>
      <c r="E16" s="12"/>
      <c r="F16" s="5" t="s">
        <v>10</v>
      </c>
      <c r="G16" s="5" t="s">
        <v>11</v>
      </c>
      <c r="H16" s="16">
        <v>5</v>
      </c>
      <c r="I16" s="23" t="s">
        <v>68</v>
      </c>
      <c r="J16" s="24">
        <f>L16*3+M16*1</f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f>O16-P16</f>
        <v>0</v>
      </c>
    </row>
    <row r="17" spans="1:7" ht="15" customHeight="1" x14ac:dyDescent="0.25">
      <c r="A17" s="6" t="str">
        <f>B7</f>
        <v>MASTERLER</v>
      </c>
      <c r="B17" s="13"/>
      <c r="C17" s="13"/>
      <c r="D17" s="6" t="str">
        <f>B5</f>
        <v>TUİK</v>
      </c>
      <c r="E17" s="7">
        <v>44835</v>
      </c>
      <c r="F17" s="6">
        <v>1</v>
      </c>
      <c r="G17" s="8" t="s">
        <v>12</v>
      </c>
    </row>
    <row r="18" spans="1:7" ht="15" customHeight="1" x14ac:dyDescent="0.25">
      <c r="A18" s="6" t="str">
        <f>B4</f>
        <v>NİZİP</v>
      </c>
      <c r="B18" s="13"/>
      <c r="C18" s="13"/>
      <c r="D18" s="6" t="str">
        <f>B3</f>
        <v>SSK</v>
      </c>
      <c r="E18" s="7">
        <v>44835</v>
      </c>
      <c r="F18" s="6">
        <v>3</v>
      </c>
      <c r="G18" s="8" t="s">
        <v>12</v>
      </c>
    </row>
    <row r="19" spans="1:7" ht="15" customHeight="1" x14ac:dyDescent="0.25">
      <c r="A19" s="42"/>
      <c r="B19" s="43"/>
      <c r="C19" s="43"/>
      <c r="D19" s="42"/>
      <c r="E19" s="42"/>
      <c r="F19" s="42"/>
      <c r="G19" s="42"/>
    </row>
    <row r="20" spans="1:7" ht="15" customHeight="1" x14ac:dyDescent="0.25">
      <c r="A20" s="6" t="str">
        <f>B5</f>
        <v>TUİK</v>
      </c>
      <c r="B20" s="13"/>
      <c r="C20" s="13"/>
      <c r="D20" s="6" t="str">
        <f>B3</f>
        <v>SSK</v>
      </c>
      <c r="E20" s="7">
        <v>44839</v>
      </c>
      <c r="F20" s="6">
        <v>2</v>
      </c>
      <c r="G20" s="8" t="s">
        <v>13</v>
      </c>
    </row>
    <row r="21" spans="1:7" ht="15" customHeight="1" x14ac:dyDescent="0.25">
      <c r="A21" s="42"/>
      <c r="B21" s="43"/>
      <c r="C21" s="43"/>
      <c r="D21" s="42"/>
      <c r="E21" s="42"/>
      <c r="F21" s="42"/>
      <c r="G21" s="42"/>
    </row>
    <row r="22" spans="1:7" ht="15" customHeight="1" x14ac:dyDescent="0.25">
      <c r="A22" s="11" t="s">
        <v>15</v>
      </c>
      <c r="B22" s="71" t="s">
        <v>7</v>
      </c>
      <c r="C22" s="71"/>
      <c r="D22" s="12"/>
      <c r="E22" s="12"/>
      <c r="F22" s="5" t="s">
        <v>10</v>
      </c>
      <c r="G22" s="5" t="s">
        <v>11</v>
      </c>
    </row>
    <row r="23" spans="1:7" ht="15" customHeight="1" x14ac:dyDescent="0.25">
      <c r="A23" s="6" t="str">
        <f>B6</f>
        <v>KARDEŞCE</v>
      </c>
      <c r="B23" s="13"/>
      <c r="C23" s="13"/>
      <c r="D23" s="6" t="str">
        <f>B4</f>
        <v>NİZİP</v>
      </c>
      <c r="E23" s="7">
        <v>44842</v>
      </c>
      <c r="F23" s="6">
        <v>1</v>
      </c>
      <c r="G23" s="8" t="s">
        <v>13</v>
      </c>
    </row>
    <row r="24" spans="1:7" ht="15" customHeight="1" x14ac:dyDescent="0.25">
      <c r="A24" s="6" t="str">
        <f>B3</f>
        <v>SSK</v>
      </c>
      <c r="B24" s="13"/>
      <c r="C24" s="13"/>
      <c r="D24" s="6" t="str">
        <f>B7</f>
        <v>MASTERLER</v>
      </c>
      <c r="E24" s="7">
        <v>44842</v>
      </c>
      <c r="F24" s="6">
        <v>2</v>
      </c>
      <c r="G24" s="8" t="s">
        <v>13</v>
      </c>
    </row>
    <row r="25" spans="1:7" ht="15" customHeight="1" x14ac:dyDescent="0.25">
      <c r="A25" s="42"/>
      <c r="B25" s="43"/>
      <c r="C25" s="43"/>
      <c r="D25" s="42"/>
      <c r="E25" s="42"/>
      <c r="F25" s="42"/>
      <c r="G25" s="42"/>
    </row>
    <row r="26" spans="1:7" ht="15" customHeight="1" x14ac:dyDescent="0.25">
      <c r="A26" s="11" t="s">
        <v>62</v>
      </c>
      <c r="B26" s="54" t="s">
        <v>7</v>
      </c>
      <c r="C26" s="54"/>
      <c r="D26" s="12"/>
      <c r="E26" s="12"/>
      <c r="F26" s="5" t="s">
        <v>10</v>
      </c>
      <c r="G26" s="5" t="s">
        <v>11</v>
      </c>
    </row>
    <row r="27" spans="1:7" ht="15" customHeight="1" x14ac:dyDescent="0.25">
      <c r="A27" s="49" t="str">
        <f>B4</f>
        <v>NİZİP</v>
      </c>
      <c r="B27" s="52"/>
      <c r="C27" s="52"/>
      <c r="D27" s="49" t="str">
        <f>B7</f>
        <v>MASTERLER</v>
      </c>
      <c r="E27" s="50">
        <v>44846</v>
      </c>
      <c r="F27" s="49">
        <v>2</v>
      </c>
      <c r="G27" s="51" t="s">
        <v>13</v>
      </c>
    </row>
    <row r="28" spans="1:7" ht="15" customHeight="1" x14ac:dyDescent="0.25">
      <c r="A28" s="49" t="str">
        <f>B6</f>
        <v>KARDEŞCE</v>
      </c>
      <c r="B28" s="52"/>
      <c r="C28" s="52"/>
      <c r="D28" s="49" t="str">
        <f>B5</f>
        <v>TUİK</v>
      </c>
      <c r="E28" s="50">
        <v>44846</v>
      </c>
      <c r="F28" s="49">
        <v>1</v>
      </c>
      <c r="G28" s="51" t="s">
        <v>13</v>
      </c>
    </row>
    <row r="30" spans="1:7" x14ac:dyDescent="0.25">
      <c r="A30" s="55" t="s">
        <v>63</v>
      </c>
      <c r="B30" s="55"/>
      <c r="C30" s="55"/>
      <c r="D30" s="55"/>
      <c r="E30" s="55"/>
      <c r="F30" s="55"/>
      <c r="G30" s="55"/>
    </row>
    <row r="31" spans="1:7" x14ac:dyDescent="0.25">
      <c r="A31" s="55"/>
      <c r="B31" s="55"/>
      <c r="C31" s="55"/>
      <c r="D31" s="55"/>
      <c r="E31" s="55"/>
      <c r="F31" s="55"/>
      <c r="G31" s="55"/>
    </row>
    <row r="33" spans="1:1" x14ac:dyDescent="0.25">
      <c r="A33" s="15" t="s">
        <v>17</v>
      </c>
    </row>
    <row r="34" spans="1:1" x14ac:dyDescent="0.25">
      <c r="A34" s="16" t="s">
        <v>74</v>
      </c>
    </row>
    <row r="35" spans="1:1" x14ac:dyDescent="0.25">
      <c r="A35" s="16" t="s">
        <v>18</v>
      </c>
    </row>
    <row r="36" spans="1:1" x14ac:dyDescent="0.25">
      <c r="A36" s="16" t="s">
        <v>19</v>
      </c>
    </row>
    <row r="37" spans="1:1" x14ac:dyDescent="0.25">
      <c r="A37" s="16" t="s">
        <v>80</v>
      </c>
    </row>
    <row r="38" spans="1:1" x14ac:dyDescent="0.25">
      <c r="A38" s="16" t="s">
        <v>81</v>
      </c>
    </row>
  </sheetData>
  <mergeCells count="13">
    <mergeCell ref="A30:G31"/>
    <mergeCell ref="B7:G7"/>
    <mergeCell ref="B8:G8"/>
    <mergeCell ref="B10:C10"/>
    <mergeCell ref="B16:C16"/>
    <mergeCell ref="B22:C22"/>
    <mergeCell ref="B26:C26"/>
    <mergeCell ref="B6:G6"/>
    <mergeCell ref="A1:G1"/>
    <mergeCell ref="B2:G2"/>
    <mergeCell ref="B3:G3"/>
    <mergeCell ref="B4:G4"/>
    <mergeCell ref="B5:G5"/>
  </mergeCells>
  <conditionalFormatting sqref="A3:G8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1"/>
  <sheetViews>
    <sheetView tabSelected="1" workbookViewId="0">
      <selection activeCell="E7" sqref="E7"/>
    </sheetView>
  </sheetViews>
  <sheetFormatPr defaultRowHeight="15" x14ac:dyDescent="0.25"/>
  <cols>
    <col min="6" max="6" width="21.5703125" bestFit="1" customWidth="1"/>
    <col min="8" max="8" width="11.85546875" customWidth="1"/>
  </cols>
  <sheetData>
    <row r="1" spans="1:9" x14ac:dyDescent="0.25">
      <c r="A1" s="16"/>
      <c r="B1" s="16" t="s">
        <v>40</v>
      </c>
    </row>
    <row r="2" spans="1:9" x14ac:dyDescent="0.25">
      <c r="A2" s="16"/>
      <c r="B2" s="16"/>
      <c r="C2" s="16" t="s">
        <v>75</v>
      </c>
      <c r="D2" s="16"/>
      <c r="E2" s="16"/>
      <c r="F2" s="16"/>
      <c r="G2" s="16"/>
    </row>
    <row r="3" spans="1:9" x14ac:dyDescent="0.25">
      <c r="A3" s="16"/>
      <c r="B3" s="16"/>
      <c r="C3" s="72" t="s">
        <v>41</v>
      </c>
      <c r="D3" s="72"/>
      <c r="E3" s="72"/>
      <c r="F3" s="72"/>
      <c r="G3" s="16"/>
    </row>
    <row r="4" spans="1:9" x14ac:dyDescent="0.25">
      <c r="A4" s="16"/>
      <c r="B4" s="16"/>
      <c r="C4" s="16"/>
      <c r="D4" s="16"/>
      <c r="E4" s="16"/>
      <c r="F4" s="16"/>
      <c r="G4" s="16"/>
    </row>
    <row r="5" spans="1:9" x14ac:dyDescent="0.25">
      <c r="A5" s="16"/>
      <c r="B5" s="16"/>
      <c r="C5" s="16"/>
      <c r="D5" s="16"/>
      <c r="E5" s="16"/>
      <c r="F5" s="16"/>
      <c r="G5" s="16"/>
    </row>
    <row r="7" spans="1:9" x14ac:dyDescent="0.25">
      <c r="A7" s="26"/>
      <c r="B7" s="27" t="s">
        <v>70</v>
      </c>
      <c r="C7" s="28"/>
      <c r="D7" s="29"/>
      <c r="E7" s="29"/>
      <c r="F7" s="30"/>
      <c r="G7" s="29"/>
      <c r="H7" s="29"/>
    </row>
    <row r="8" spans="1:9" x14ac:dyDescent="0.25">
      <c r="A8" s="31"/>
      <c r="B8" s="32"/>
      <c r="C8" s="33"/>
      <c r="D8" s="31"/>
      <c r="E8" s="31"/>
      <c r="F8" s="34" t="s">
        <v>53</v>
      </c>
      <c r="G8" s="16" t="s">
        <v>11</v>
      </c>
      <c r="H8" s="34" t="s">
        <v>42</v>
      </c>
      <c r="I8" t="s">
        <v>43</v>
      </c>
    </row>
    <row r="9" spans="1:9" x14ac:dyDescent="0.25">
      <c r="A9" s="31"/>
      <c r="B9" s="32"/>
      <c r="C9" s="33"/>
      <c r="D9" s="31"/>
      <c r="E9" s="31"/>
      <c r="F9" s="35" t="s">
        <v>56</v>
      </c>
      <c r="G9" s="16" t="s">
        <v>11</v>
      </c>
      <c r="H9" s="34" t="s">
        <v>44</v>
      </c>
      <c r="I9" t="s">
        <v>45</v>
      </c>
    </row>
    <row r="10" spans="1:9" x14ac:dyDescent="0.25">
      <c r="A10" s="31"/>
      <c r="B10" s="32"/>
      <c r="C10" s="33"/>
      <c r="D10" s="31"/>
      <c r="E10" s="31"/>
      <c r="F10" s="34" t="s">
        <v>54</v>
      </c>
      <c r="G10" s="16" t="s">
        <v>11</v>
      </c>
      <c r="H10" s="34" t="s">
        <v>42</v>
      </c>
      <c r="I10" t="s">
        <v>46</v>
      </c>
    </row>
    <row r="11" spans="1:9" x14ac:dyDescent="0.25">
      <c r="A11" s="31"/>
      <c r="B11" s="32"/>
      <c r="C11" s="33"/>
      <c r="D11" s="31"/>
      <c r="E11" s="31"/>
      <c r="F11" s="35" t="s">
        <v>55</v>
      </c>
      <c r="G11" s="16" t="s">
        <v>11</v>
      </c>
      <c r="H11" s="34" t="s">
        <v>44</v>
      </c>
      <c r="I11" t="s">
        <v>47</v>
      </c>
    </row>
    <row r="12" spans="1:9" x14ac:dyDescent="0.25">
      <c r="H12" s="14"/>
    </row>
    <row r="13" spans="1:9" x14ac:dyDescent="0.25">
      <c r="A13" s="26"/>
      <c r="B13" s="27" t="s">
        <v>69</v>
      </c>
      <c r="C13" s="29"/>
      <c r="D13" s="29"/>
      <c r="E13" s="29"/>
      <c r="F13" s="30"/>
      <c r="G13" s="29"/>
      <c r="H13" s="29"/>
    </row>
    <row r="14" spans="1:9" x14ac:dyDescent="0.25">
      <c r="A14" s="31"/>
      <c r="B14" s="31"/>
      <c r="C14" s="33"/>
      <c r="D14" s="31"/>
      <c r="E14" s="32"/>
      <c r="F14" s="34" t="s">
        <v>48</v>
      </c>
      <c r="G14" s="16" t="s">
        <v>11</v>
      </c>
      <c r="H14" s="34" t="s">
        <v>44</v>
      </c>
    </row>
    <row r="15" spans="1:9" x14ac:dyDescent="0.25">
      <c r="A15" s="31"/>
      <c r="B15" s="31"/>
      <c r="C15" s="33"/>
      <c r="D15" s="31"/>
      <c r="E15" s="32"/>
      <c r="F15" s="34" t="s">
        <v>49</v>
      </c>
      <c r="G15" s="16" t="s">
        <v>11</v>
      </c>
      <c r="H15" s="34" t="s">
        <v>42</v>
      </c>
    </row>
    <row r="16" spans="1:9" x14ac:dyDescent="0.25">
      <c r="F16" s="34"/>
      <c r="G16" s="16"/>
      <c r="H16" s="34"/>
    </row>
    <row r="17" spans="1:8" x14ac:dyDescent="0.25">
      <c r="F17" s="34"/>
      <c r="G17" s="16"/>
      <c r="H17" s="34"/>
    </row>
    <row r="18" spans="1:8" x14ac:dyDescent="0.25">
      <c r="A18" s="16"/>
      <c r="D18" s="16"/>
      <c r="F18" s="14"/>
      <c r="H18" s="14"/>
    </row>
    <row r="19" spans="1:8" x14ac:dyDescent="0.25">
      <c r="A19" s="36"/>
      <c r="B19" s="36" t="s">
        <v>71</v>
      </c>
      <c r="C19" s="37"/>
      <c r="D19" s="38"/>
      <c r="E19" s="38"/>
      <c r="F19" s="39"/>
      <c r="G19" s="37"/>
      <c r="H19" s="37"/>
    </row>
    <row r="20" spans="1:8" x14ac:dyDescent="0.25">
      <c r="A20" s="31"/>
      <c r="B20" s="31"/>
      <c r="C20" s="33" t="s">
        <v>50</v>
      </c>
      <c r="D20" s="31"/>
      <c r="E20" s="32"/>
      <c r="F20" s="35" t="s">
        <v>51</v>
      </c>
      <c r="G20" s="16" t="s">
        <v>11</v>
      </c>
      <c r="H20" s="34" t="s">
        <v>44</v>
      </c>
    </row>
    <row r="21" spans="1:8" x14ac:dyDescent="0.25">
      <c r="A21" s="31"/>
      <c r="B21" s="31"/>
      <c r="C21" s="33" t="s">
        <v>50</v>
      </c>
      <c r="D21" s="31"/>
      <c r="E21" s="32"/>
      <c r="F21" s="35" t="s">
        <v>52</v>
      </c>
      <c r="G21" s="16" t="s">
        <v>11</v>
      </c>
      <c r="H21" s="34" t="s">
        <v>42</v>
      </c>
    </row>
  </sheetData>
  <mergeCells count="1">
    <mergeCell ref="C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A GRUBU</vt:lpstr>
      <vt:lpstr>B GRUBU</vt:lpstr>
      <vt:lpstr>C GRUBU</vt:lpstr>
      <vt:lpstr>D GRUBU</vt:lpstr>
      <vt:lpstr>FİNALLER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ibrahim</dc:creator>
  <cp:lastModifiedBy>IBRAHIM</cp:lastModifiedBy>
  <dcterms:created xsi:type="dcterms:W3CDTF">2021-10-04T12:00:21Z</dcterms:created>
  <dcterms:modified xsi:type="dcterms:W3CDTF">2022-09-30T08:10:17Z</dcterms:modified>
</cp:coreProperties>
</file>